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oordinacion\Desktop\escritorio\circular 011\REPORTES\10. octubre\cartera\"/>
    </mc:Choice>
  </mc:AlternateContent>
  <xr:revisionPtr revIDLastSave="0" documentId="8_{A6ABDA83-B1DF-46C4-90EC-8B23A51314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3" l="1"/>
  <c r="O24" i="3"/>
  <c r="O23" i="3"/>
  <c r="O22" i="3"/>
  <c r="O21" i="3"/>
  <c r="O20" i="3"/>
  <c r="O19" i="3"/>
  <c r="O18" i="3"/>
  <c r="O17" i="3"/>
  <c r="O16" i="3"/>
  <c r="O15" i="3"/>
  <c r="O14" i="3" l="1"/>
  <c r="O13" i="3"/>
  <c r="O12" i="3"/>
  <c r="O11" i="3"/>
  <c r="O10" i="3"/>
  <c r="O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<sst xmlns="http://schemas.openxmlformats.org/spreadsheetml/2006/main" count="61" uniqueCount="45">
  <si>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</si>
  <si>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</si>
  <si>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</si>
  <si>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</si>
  <si>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</si>
  <si>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</si>
  <si>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</si>
  <si>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</si>
  <si>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</si>
  <si>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</si>
  <si>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</si>
  <si>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</si>
  <si>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</si>
  <si>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</si>
  <si>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</si>
  <si>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</si>
  <si>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</si>
  <si>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</si>
  <si>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</si>
  <si>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</si>
  <si>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</si>
  <si>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</si>
  <si>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</si>
  <si>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</si>
  <si>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</si>
  <si>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</si>
  <si>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</si>
  <si>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</si>
  <si>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</si>
  <si>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</si>
  <si>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</si>
  <si>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</si>
  <si>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</si>
  <si>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</si>
  <si>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</si>
  <si>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</si>
  <si>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</si>
  <si>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</si>
  <si>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</si>
  <si>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</si>
  <si>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</si>
  <si>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</si>
  <si>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</si>
  <si>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MALLAMAS EPS-I</t>
  </si>
  <si>
    <t>HOSPITAL NUESTRA SEÑORA DE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</si>
</sst>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0" xfId="0" applyFo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14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/>
    <xf numFmtId="0" fontId="10" fillId="0" borderId="1" xfId="0" applyFont="1" applyBorder="1"/>
    <xf numFmtId="3" fontId="9" fillId="0" borderId="1" xfId="1" applyNumberFormat="1" applyFont="1" applyFill="1" applyBorder="1"/>
    <xf numFmtId="164" fontId="10" fillId="0" borderId="1" xfId="1" applyFont="1" applyBorder="1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"/>
  <sheetViews>
    <sheetView tabSelected="1" zoomScale="98" zoomScaleNormal="98" workbookViewId="0">
      <selection activeCell="B3" sqref="B3"/>
    </sheetView>
  </sheetViews>
  <sheetFormatPr baseColWidth="10" defaultColWidth="16.7109375" defaultRowHeight="15" x14ac:dyDescent="0.25"/>
  <sheetData>
    <row r="1" spans="1:35" x14ac:dyDescent="0.25">
      <c r="A1" s="1" t="s">
        <v>29</v>
      </c>
    </row>
    <row r="2" spans="1:35" x14ac:dyDescent="0.25">
      <c r="A2" s="1" t="s">
        <v>3</v>
      </c>
      <c r="B2" t="s">
        <v>43</v>
      </c>
    </row>
    <row r="3" spans="1:35" x14ac:dyDescent="0.25">
      <c r="A3" s="1" t="s">
        <v>4</v>
      </c>
      <c r="B3" s="2" t="s">
        <v>44</v>
      </c>
      <c r="C3" s="2"/>
    </row>
    <row r="4" spans="1:35" x14ac:dyDescent="0.25">
      <c r="A4" s="1" t="s">
        <v>5</v>
      </c>
      <c r="C4" s="12">
        <v>44095</v>
      </c>
    </row>
    <row r="5" spans="1:35" x14ac:dyDescent="0.25">
      <c r="A5" s="1" t="s">
        <v>6</v>
      </c>
      <c r="C5" s="12">
        <v>44095</v>
      </c>
    </row>
    <row r="6" spans="1:35" ht="15.75" thickBot="1" x14ac:dyDescent="0.3"/>
    <row r="7" spans="1:35" ht="15.75" customHeight="1" thickBot="1" x14ac:dyDescent="0.3">
      <c r="A7" s="26" t="s">
        <v>42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3" t="s">
        <v>24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</row>
    <row r="8" spans="1:35" ht="45" x14ac:dyDescent="0.25">
      <c r="A8" s="5" t="s">
        <v>7</v>
      </c>
      <c r="B8" s="6" t="s">
        <v>17</v>
      </c>
      <c r="C8" s="5" t="s">
        <v>30</v>
      </c>
      <c r="D8" s="5" t="s">
        <v>31</v>
      </c>
      <c r="E8" s="7" t="s">
        <v>32</v>
      </c>
      <c r="F8" s="6" t="s">
        <v>33</v>
      </c>
      <c r="G8" s="8" t="s">
        <v>34</v>
      </c>
      <c r="H8" s="6" t="s">
        <v>35</v>
      </c>
      <c r="I8" s="6" t="s">
        <v>36</v>
      </c>
      <c r="J8" s="6" t="s">
        <v>25</v>
      </c>
      <c r="K8" s="6" t="s">
        <v>28</v>
      </c>
      <c r="L8" s="6" t="s">
        <v>26</v>
      </c>
      <c r="M8" s="6" t="s">
        <v>27</v>
      </c>
      <c r="N8" s="8" t="s">
        <v>22</v>
      </c>
      <c r="O8" s="8" t="s">
        <v>37</v>
      </c>
      <c r="P8" s="9" t="s">
        <v>38</v>
      </c>
      <c r="Q8" s="10" t="s">
        <v>11</v>
      </c>
      <c r="R8" s="10" t="s">
        <v>10</v>
      </c>
      <c r="S8" s="10" t="s">
        <v>15</v>
      </c>
      <c r="T8" s="11" t="s">
        <v>21</v>
      </c>
      <c r="U8" s="10" t="s">
        <v>16</v>
      </c>
      <c r="V8" s="11" t="s">
        <v>18</v>
      </c>
      <c r="W8" s="11" t="s">
        <v>20</v>
      </c>
      <c r="X8" s="11" t="s">
        <v>9</v>
      </c>
      <c r="Y8" s="10" t="s">
        <v>12</v>
      </c>
      <c r="Z8" s="11" t="s">
        <v>39</v>
      </c>
      <c r="AA8" s="11" t="s">
        <v>40</v>
      </c>
      <c r="AB8" s="11" t="s">
        <v>0</v>
      </c>
      <c r="AC8" s="11" t="s">
        <v>41</v>
      </c>
      <c r="AD8" s="11" t="s">
        <v>1</v>
      </c>
      <c r="AE8" s="11" t="s">
        <v>14</v>
      </c>
      <c r="AF8" s="11" t="s">
        <v>19</v>
      </c>
      <c r="AG8" s="11" t="s">
        <v>13</v>
      </c>
      <c r="AH8" s="4" t="s">
        <v>23</v>
      </c>
      <c r="AI8" s="3" t="s">
        <v>2</v>
      </c>
    </row>
    <row r="9" spans="1:35" s="21" customFormat="1" ht="12" x14ac:dyDescent="0.2">
      <c r="A9" s="14">
        <v>2</v>
      </c>
      <c r="B9" s="15" t="s">
        <v>8</v>
      </c>
      <c r="C9" s="14">
        <v>120739</v>
      </c>
      <c r="D9" s="14">
        <v>1505695</v>
      </c>
      <c r="E9" s="16">
        <v>43180</v>
      </c>
      <c r="F9" s="16">
        <v>43180</v>
      </c>
      <c r="G9" s="17">
        <v>323612</v>
      </c>
      <c r="H9" s="18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8">
        <v>316404</v>
      </c>
      <c r="O9" s="19">
        <f>+G9-I9-N9</f>
        <v>7208</v>
      </c>
      <c r="P9" s="14">
        <v>1505695</v>
      </c>
      <c r="Q9" s="20">
        <v>323612</v>
      </c>
      <c r="R9" s="19">
        <v>0</v>
      </c>
      <c r="S9" s="19">
        <v>0</v>
      </c>
      <c r="T9" s="14">
        <v>0</v>
      </c>
      <c r="U9" s="19">
        <v>0</v>
      </c>
      <c r="V9" s="17">
        <v>0</v>
      </c>
      <c r="W9" s="14">
        <v>0</v>
      </c>
      <c r="X9" s="19">
        <v>7208</v>
      </c>
      <c r="Y9" s="14">
        <v>0</v>
      </c>
      <c r="Z9" s="19">
        <v>0</v>
      </c>
      <c r="AA9" s="19">
        <v>0</v>
      </c>
      <c r="AB9" s="19">
        <v>0</v>
      </c>
      <c r="AC9" s="19">
        <v>0</v>
      </c>
      <c r="AD9" s="19">
        <v>229</v>
      </c>
      <c r="AE9" s="19">
        <v>0</v>
      </c>
      <c r="AF9" s="19">
        <v>0</v>
      </c>
      <c r="AG9" s="20">
        <v>7208</v>
      </c>
      <c r="AH9" s="17"/>
      <c r="AI9" s="18"/>
    </row>
    <row r="10" spans="1:35" s="21" customFormat="1" ht="12" x14ac:dyDescent="0.2">
      <c r="A10" s="14">
        <v>2</v>
      </c>
      <c r="B10" s="15" t="s">
        <v>8</v>
      </c>
      <c r="C10" s="14">
        <v>116330</v>
      </c>
      <c r="D10" s="14">
        <v>1465393</v>
      </c>
      <c r="E10" s="16">
        <v>43063</v>
      </c>
      <c r="F10" s="16">
        <v>43063</v>
      </c>
      <c r="G10" s="17">
        <v>818119</v>
      </c>
      <c r="H10" s="18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8">
        <v>818119</v>
      </c>
      <c r="O10" s="19">
        <f t="shared" ref="O10:O14" si="0">+G10-I10-N10</f>
        <v>0</v>
      </c>
      <c r="P10" s="14">
        <v>1465393</v>
      </c>
      <c r="Q10" s="20">
        <v>818119</v>
      </c>
      <c r="R10" s="19">
        <v>0</v>
      </c>
      <c r="S10" s="19">
        <v>0</v>
      </c>
      <c r="T10" s="14">
        <v>0</v>
      </c>
      <c r="U10" s="19">
        <v>0</v>
      </c>
      <c r="V10" s="17">
        <v>0</v>
      </c>
      <c r="W10" s="14">
        <v>0</v>
      </c>
      <c r="X10" s="19">
        <v>0</v>
      </c>
      <c r="Y10" s="14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229</v>
      </c>
      <c r="AE10" s="19">
        <v>0</v>
      </c>
      <c r="AF10" s="19">
        <v>0</v>
      </c>
      <c r="AG10" s="20">
        <v>0</v>
      </c>
      <c r="AH10" s="17"/>
      <c r="AI10" s="18"/>
    </row>
    <row r="11" spans="1:35" s="21" customFormat="1" ht="12" x14ac:dyDescent="0.2">
      <c r="A11" s="14">
        <v>2</v>
      </c>
      <c r="B11" s="15" t="s">
        <v>8</v>
      </c>
      <c r="C11" s="14">
        <v>91161</v>
      </c>
      <c r="D11" s="14">
        <v>1235991</v>
      </c>
      <c r="E11" s="16">
        <v>42373</v>
      </c>
      <c r="F11" s="16">
        <v>42373</v>
      </c>
      <c r="G11" s="17">
        <v>505250</v>
      </c>
      <c r="H11" s="18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8">
        <v>505250</v>
      </c>
      <c r="O11" s="19">
        <f t="shared" si="0"/>
        <v>0</v>
      </c>
      <c r="P11" s="14">
        <v>1235991</v>
      </c>
      <c r="Q11" s="20">
        <v>505250</v>
      </c>
      <c r="R11" s="19">
        <v>0</v>
      </c>
      <c r="S11" s="19">
        <v>0</v>
      </c>
      <c r="T11" s="14">
        <v>0</v>
      </c>
      <c r="U11" s="19">
        <v>0</v>
      </c>
      <c r="V11" s="17">
        <v>0</v>
      </c>
      <c r="W11" s="14">
        <v>0</v>
      </c>
      <c r="X11" s="19">
        <v>0</v>
      </c>
      <c r="Y11" s="14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229</v>
      </c>
      <c r="AE11" s="19">
        <v>0</v>
      </c>
      <c r="AF11" s="19">
        <v>0</v>
      </c>
      <c r="AG11" s="20">
        <v>0</v>
      </c>
      <c r="AH11" s="17"/>
      <c r="AI11" s="18"/>
    </row>
    <row r="12" spans="1:35" s="21" customFormat="1" ht="12" x14ac:dyDescent="0.2">
      <c r="A12" s="14">
        <v>2</v>
      </c>
      <c r="B12" s="15" t="s">
        <v>8</v>
      </c>
      <c r="C12" s="14">
        <v>91161</v>
      </c>
      <c r="D12" s="14">
        <v>1235934</v>
      </c>
      <c r="E12" s="16">
        <v>42370</v>
      </c>
      <c r="F12" s="16">
        <v>42370</v>
      </c>
      <c r="G12" s="17">
        <v>78100</v>
      </c>
      <c r="H12" s="18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8">
        <v>78100</v>
      </c>
      <c r="O12" s="19">
        <f t="shared" si="0"/>
        <v>0</v>
      </c>
      <c r="P12" s="14">
        <v>1235934</v>
      </c>
      <c r="Q12" s="20">
        <v>78100</v>
      </c>
      <c r="R12" s="19">
        <v>0</v>
      </c>
      <c r="S12" s="19">
        <v>0</v>
      </c>
      <c r="T12" s="14">
        <v>0</v>
      </c>
      <c r="U12" s="19">
        <v>0</v>
      </c>
      <c r="V12" s="17">
        <v>0</v>
      </c>
      <c r="W12" s="14">
        <v>0</v>
      </c>
      <c r="X12" s="19">
        <v>0</v>
      </c>
      <c r="Y12" s="14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229</v>
      </c>
      <c r="AE12" s="19">
        <v>0</v>
      </c>
      <c r="AF12" s="19">
        <v>0</v>
      </c>
      <c r="AG12" s="20">
        <v>0</v>
      </c>
      <c r="AH12" s="17"/>
      <c r="AI12" s="18"/>
    </row>
    <row r="13" spans="1:35" s="21" customFormat="1" ht="12" x14ac:dyDescent="0.2">
      <c r="A13" s="14">
        <v>2</v>
      </c>
      <c r="B13" s="15" t="s">
        <v>8</v>
      </c>
      <c r="C13" s="14">
        <v>102802</v>
      </c>
      <c r="D13" s="14">
        <v>1340011</v>
      </c>
      <c r="E13" s="16">
        <v>42694</v>
      </c>
      <c r="F13" s="16">
        <v>42694</v>
      </c>
      <c r="G13" s="17">
        <v>114250</v>
      </c>
      <c r="H13" s="18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8">
        <v>114250</v>
      </c>
      <c r="O13" s="19">
        <f t="shared" si="0"/>
        <v>0</v>
      </c>
      <c r="P13" s="14">
        <v>1340011</v>
      </c>
      <c r="Q13" s="20">
        <v>114250</v>
      </c>
      <c r="R13" s="19">
        <v>0</v>
      </c>
      <c r="S13" s="19">
        <v>0</v>
      </c>
      <c r="T13" s="14">
        <v>0</v>
      </c>
      <c r="U13" s="19">
        <v>0</v>
      </c>
      <c r="V13" s="17">
        <v>0</v>
      </c>
      <c r="W13" s="14">
        <v>0</v>
      </c>
      <c r="X13" s="19">
        <v>0</v>
      </c>
      <c r="Y13" s="14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229</v>
      </c>
      <c r="AE13" s="19">
        <v>0</v>
      </c>
      <c r="AF13" s="19">
        <v>0</v>
      </c>
      <c r="AG13" s="20">
        <v>0</v>
      </c>
      <c r="AH13" s="17"/>
      <c r="AI13" s="18"/>
    </row>
    <row r="14" spans="1:35" s="21" customFormat="1" ht="12" x14ac:dyDescent="0.2">
      <c r="A14" s="14">
        <v>2</v>
      </c>
      <c r="B14" s="15" t="s">
        <v>8</v>
      </c>
      <c r="C14" s="14">
        <v>78203</v>
      </c>
      <c r="D14" s="14">
        <v>1151141</v>
      </c>
      <c r="E14" s="16">
        <v>42054</v>
      </c>
      <c r="F14" s="16">
        <v>42054</v>
      </c>
      <c r="G14" s="17">
        <v>487750</v>
      </c>
      <c r="H14" s="18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8">
        <v>487750</v>
      </c>
      <c r="O14" s="19">
        <f t="shared" si="0"/>
        <v>0</v>
      </c>
      <c r="P14" s="14">
        <v>1151141</v>
      </c>
      <c r="Q14" s="20">
        <v>487750</v>
      </c>
      <c r="R14" s="19">
        <v>0</v>
      </c>
      <c r="S14" s="19">
        <v>0</v>
      </c>
      <c r="T14" s="14">
        <v>0</v>
      </c>
      <c r="U14" s="19">
        <v>0</v>
      </c>
      <c r="V14" s="17">
        <v>0</v>
      </c>
      <c r="W14" s="14">
        <v>0</v>
      </c>
      <c r="X14" s="19">
        <v>0</v>
      </c>
      <c r="Y14" s="14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229</v>
      </c>
      <c r="AE14" s="19">
        <v>0</v>
      </c>
      <c r="AF14" s="19">
        <v>0</v>
      </c>
      <c r="AG14" s="20">
        <v>0</v>
      </c>
      <c r="AH14" s="18"/>
      <c r="AI14" s="18"/>
    </row>
    <row r="15" spans="1:35" s="21" customFormat="1" ht="12" x14ac:dyDescent="0.2">
      <c r="A15" s="14">
        <v>2</v>
      </c>
      <c r="B15" s="15" t="s">
        <v>8</v>
      </c>
      <c r="C15" s="22">
        <v>79461</v>
      </c>
      <c r="D15" s="14">
        <v>1156699</v>
      </c>
      <c r="E15" s="16">
        <v>42071</v>
      </c>
      <c r="F15" s="16">
        <v>42071</v>
      </c>
      <c r="G15" s="17">
        <v>89500</v>
      </c>
      <c r="H15" s="18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8">
        <v>89500</v>
      </c>
      <c r="O15" s="19">
        <f t="shared" ref="O15:O25" si="1">+G15-I15-N15</f>
        <v>0</v>
      </c>
      <c r="P15" s="14">
        <v>1156699</v>
      </c>
      <c r="Q15" s="18">
        <v>89500</v>
      </c>
      <c r="R15" s="19">
        <v>0</v>
      </c>
      <c r="S15" s="19">
        <v>0</v>
      </c>
      <c r="T15" s="14">
        <v>0</v>
      </c>
      <c r="U15" s="19">
        <v>0</v>
      </c>
      <c r="V15" s="17">
        <v>0</v>
      </c>
      <c r="W15" s="14">
        <v>0</v>
      </c>
      <c r="X15" s="19">
        <v>0</v>
      </c>
      <c r="Y15" s="14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229</v>
      </c>
      <c r="AE15" s="19">
        <v>0</v>
      </c>
      <c r="AF15" s="19">
        <v>0</v>
      </c>
      <c r="AG15" s="18">
        <v>0</v>
      </c>
      <c r="AH15" s="18"/>
      <c r="AI15" s="18"/>
    </row>
    <row r="16" spans="1:35" s="21" customFormat="1" ht="12" x14ac:dyDescent="0.2">
      <c r="A16" s="14">
        <v>2</v>
      </c>
      <c r="B16" s="15" t="s">
        <v>8</v>
      </c>
      <c r="C16" s="22">
        <v>87350</v>
      </c>
      <c r="D16" s="14">
        <v>1213459</v>
      </c>
      <c r="E16" s="16">
        <v>42279</v>
      </c>
      <c r="F16" s="16">
        <v>42279</v>
      </c>
      <c r="G16" s="17">
        <v>187200</v>
      </c>
      <c r="H16" s="18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8">
        <v>187200</v>
      </c>
      <c r="O16" s="19">
        <f t="shared" si="1"/>
        <v>0</v>
      </c>
      <c r="P16" s="14">
        <v>1213459</v>
      </c>
      <c r="Q16" s="18">
        <v>187200</v>
      </c>
      <c r="R16" s="19">
        <v>0</v>
      </c>
      <c r="S16" s="19">
        <v>0</v>
      </c>
      <c r="T16" s="14">
        <v>0</v>
      </c>
      <c r="U16" s="19">
        <v>0</v>
      </c>
      <c r="V16" s="17">
        <v>0</v>
      </c>
      <c r="W16" s="14">
        <v>0</v>
      </c>
      <c r="X16" s="19">
        <v>0</v>
      </c>
      <c r="Y16" s="14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229</v>
      </c>
      <c r="AE16" s="19">
        <v>0</v>
      </c>
      <c r="AF16" s="19">
        <v>0</v>
      </c>
      <c r="AG16" s="18">
        <v>0</v>
      </c>
      <c r="AH16" s="18"/>
      <c r="AI16" s="18"/>
    </row>
    <row r="17" spans="1:35" s="21" customFormat="1" ht="12" x14ac:dyDescent="0.2">
      <c r="A17" s="14">
        <v>2</v>
      </c>
      <c r="B17" s="15" t="s">
        <v>8</v>
      </c>
      <c r="C17" s="22">
        <v>81694</v>
      </c>
      <c r="D17" s="14">
        <v>1175024</v>
      </c>
      <c r="E17" s="16">
        <v>42139</v>
      </c>
      <c r="F17" s="16">
        <v>42139</v>
      </c>
      <c r="G17" s="17">
        <v>162450</v>
      </c>
      <c r="H17" s="18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8">
        <v>162450</v>
      </c>
      <c r="O17" s="19">
        <f t="shared" si="1"/>
        <v>0</v>
      </c>
      <c r="P17" s="14">
        <v>1175024</v>
      </c>
      <c r="Q17" s="18">
        <v>162450</v>
      </c>
      <c r="R17" s="19">
        <v>0</v>
      </c>
      <c r="S17" s="19">
        <v>0</v>
      </c>
      <c r="T17" s="14">
        <v>0</v>
      </c>
      <c r="U17" s="19">
        <v>0</v>
      </c>
      <c r="V17" s="17">
        <v>0</v>
      </c>
      <c r="W17" s="14">
        <v>0</v>
      </c>
      <c r="X17" s="19">
        <v>0</v>
      </c>
      <c r="Y17" s="14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229</v>
      </c>
      <c r="AE17" s="19">
        <v>0</v>
      </c>
      <c r="AF17" s="19">
        <v>0</v>
      </c>
      <c r="AG17" s="18">
        <v>0</v>
      </c>
      <c r="AH17" s="18"/>
      <c r="AI17" s="18"/>
    </row>
    <row r="18" spans="1:35" s="21" customFormat="1" ht="12" x14ac:dyDescent="0.2">
      <c r="A18" s="14">
        <v>2</v>
      </c>
      <c r="B18" s="15" t="s">
        <v>8</v>
      </c>
      <c r="C18" s="22">
        <v>81694</v>
      </c>
      <c r="D18" s="14">
        <v>1173244</v>
      </c>
      <c r="E18" s="16">
        <v>42133</v>
      </c>
      <c r="F18" s="16">
        <v>42133</v>
      </c>
      <c r="G18" s="17">
        <v>43800</v>
      </c>
      <c r="H18" s="18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8">
        <v>43800</v>
      </c>
      <c r="O18" s="19">
        <f t="shared" si="1"/>
        <v>0</v>
      </c>
      <c r="P18" s="14">
        <v>1173244</v>
      </c>
      <c r="Q18" s="18">
        <v>43800</v>
      </c>
      <c r="R18" s="19">
        <v>0</v>
      </c>
      <c r="S18" s="19">
        <v>0</v>
      </c>
      <c r="T18" s="14">
        <v>0</v>
      </c>
      <c r="U18" s="19">
        <v>0</v>
      </c>
      <c r="V18" s="17">
        <v>0</v>
      </c>
      <c r="W18" s="14">
        <v>0</v>
      </c>
      <c r="X18" s="19">
        <v>0</v>
      </c>
      <c r="Y18" s="14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229</v>
      </c>
      <c r="AE18" s="19">
        <v>0</v>
      </c>
      <c r="AF18" s="19">
        <v>0</v>
      </c>
      <c r="AG18" s="18">
        <v>0</v>
      </c>
      <c r="AH18" s="18"/>
      <c r="AI18" s="18"/>
    </row>
    <row r="19" spans="1:35" s="21" customFormat="1" ht="12" x14ac:dyDescent="0.2">
      <c r="A19" s="14">
        <v>2</v>
      </c>
      <c r="B19" s="15" t="s">
        <v>8</v>
      </c>
      <c r="C19" s="22">
        <v>65332</v>
      </c>
      <c r="D19" s="14">
        <v>1033660</v>
      </c>
      <c r="E19" s="16">
        <v>41622</v>
      </c>
      <c r="F19" s="16">
        <v>41622</v>
      </c>
      <c r="G19" s="17">
        <v>215750</v>
      </c>
      <c r="H19" s="18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8">
        <v>215750</v>
      </c>
      <c r="O19" s="19">
        <f t="shared" si="1"/>
        <v>0</v>
      </c>
      <c r="P19" s="14">
        <v>1033660</v>
      </c>
      <c r="Q19" s="18">
        <v>215750</v>
      </c>
      <c r="R19" s="19">
        <v>0</v>
      </c>
      <c r="S19" s="19">
        <v>0</v>
      </c>
      <c r="T19" s="14">
        <v>0</v>
      </c>
      <c r="U19" s="19">
        <v>0</v>
      </c>
      <c r="V19" s="17">
        <v>0</v>
      </c>
      <c r="W19" s="14">
        <v>0</v>
      </c>
      <c r="X19" s="19">
        <v>0</v>
      </c>
      <c r="Y19" s="14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229</v>
      </c>
      <c r="AE19" s="19">
        <v>0</v>
      </c>
      <c r="AF19" s="19">
        <v>0</v>
      </c>
      <c r="AG19" s="18">
        <v>0</v>
      </c>
      <c r="AH19" s="18"/>
      <c r="AI19" s="18"/>
    </row>
    <row r="20" spans="1:35" s="21" customFormat="1" ht="12" x14ac:dyDescent="0.2">
      <c r="A20" s="14">
        <v>2</v>
      </c>
      <c r="B20" s="15" t="s">
        <v>8</v>
      </c>
      <c r="C20" s="22">
        <v>227968</v>
      </c>
      <c r="D20" s="14">
        <v>1702493</v>
      </c>
      <c r="E20" s="16">
        <v>43710</v>
      </c>
      <c r="F20" s="16">
        <v>43710</v>
      </c>
      <c r="G20" s="17">
        <v>1592881</v>
      </c>
      <c r="H20" s="18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8">
        <v>0</v>
      </c>
      <c r="O20" s="19">
        <f t="shared" si="1"/>
        <v>1592881</v>
      </c>
      <c r="P20" s="14">
        <v>1702493</v>
      </c>
      <c r="Q20" s="18">
        <v>1592881</v>
      </c>
      <c r="R20" s="19">
        <v>0</v>
      </c>
      <c r="S20" s="19">
        <v>0</v>
      </c>
      <c r="T20" s="14">
        <v>0</v>
      </c>
      <c r="U20" s="19">
        <v>0</v>
      </c>
      <c r="V20" s="17">
        <v>0</v>
      </c>
      <c r="W20" s="14">
        <v>0</v>
      </c>
      <c r="X20" s="19">
        <v>0</v>
      </c>
      <c r="Y20" s="14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229</v>
      </c>
      <c r="AE20" s="19">
        <v>0</v>
      </c>
      <c r="AF20" s="19">
        <v>0</v>
      </c>
      <c r="AG20" s="18">
        <v>1592881</v>
      </c>
      <c r="AH20" s="18"/>
      <c r="AI20" s="18"/>
    </row>
    <row r="21" spans="1:35" s="21" customFormat="1" ht="12" x14ac:dyDescent="0.2">
      <c r="A21" s="14">
        <v>2</v>
      </c>
      <c r="B21" s="15" t="s">
        <v>8</v>
      </c>
      <c r="C21" s="22">
        <v>246976</v>
      </c>
      <c r="D21" s="14">
        <v>1731583</v>
      </c>
      <c r="E21" s="16">
        <v>43783</v>
      </c>
      <c r="F21" s="16">
        <v>43783</v>
      </c>
      <c r="G21" s="17">
        <v>224103</v>
      </c>
      <c r="H21" s="18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8">
        <v>0</v>
      </c>
      <c r="O21" s="19">
        <f t="shared" si="1"/>
        <v>224103</v>
      </c>
      <c r="P21" s="14">
        <v>1731583</v>
      </c>
      <c r="Q21" s="18">
        <v>224103</v>
      </c>
      <c r="R21" s="19">
        <v>0</v>
      </c>
      <c r="S21" s="19">
        <v>0</v>
      </c>
      <c r="T21" s="14">
        <v>0</v>
      </c>
      <c r="U21" s="19">
        <v>0</v>
      </c>
      <c r="V21" s="17">
        <v>0</v>
      </c>
      <c r="W21" s="14">
        <v>0</v>
      </c>
      <c r="X21" s="19">
        <v>0</v>
      </c>
      <c r="Y21" s="14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229</v>
      </c>
      <c r="AE21" s="19">
        <v>0</v>
      </c>
      <c r="AF21" s="19">
        <v>0</v>
      </c>
      <c r="AG21" s="18">
        <v>224103</v>
      </c>
      <c r="AH21" s="18"/>
      <c r="AI21" s="18"/>
    </row>
    <row r="22" spans="1:35" s="21" customFormat="1" ht="12" x14ac:dyDescent="0.2">
      <c r="A22" s="14">
        <v>2</v>
      </c>
      <c r="B22" s="15" t="s">
        <v>8</v>
      </c>
      <c r="C22" s="22">
        <v>246976</v>
      </c>
      <c r="D22" s="14">
        <v>1735141</v>
      </c>
      <c r="E22" s="16">
        <v>43791</v>
      </c>
      <c r="F22" s="16">
        <v>43791</v>
      </c>
      <c r="G22" s="17">
        <v>75400</v>
      </c>
      <c r="H22" s="18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8">
        <v>0</v>
      </c>
      <c r="O22" s="19">
        <f t="shared" si="1"/>
        <v>75400</v>
      </c>
      <c r="P22" s="14">
        <v>1735141</v>
      </c>
      <c r="Q22" s="18">
        <v>75400</v>
      </c>
      <c r="R22" s="19">
        <v>0</v>
      </c>
      <c r="S22" s="19">
        <v>0</v>
      </c>
      <c r="T22" s="14">
        <v>0</v>
      </c>
      <c r="U22" s="19">
        <v>0</v>
      </c>
      <c r="V22" s="17">
        <v>0</v>
      </c>
      <c r="W22" s="14">
        <v>0</v>
      </c>
      <c r="X22" s="19">
        <v>0</v>
      </c>
      <c r="Y22" s="14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229</v>
      </c>
      <c r="AE22" s="19">
        <v>0</v>
      </c>
      <c r="AF22" s="19">
        <v>0</v>
      </c>
      <c r="AG22" s="18">
        <v>75400</v>
      </c>
      <c r="AH22" s="18"/>
      <c r="AI22" s="18"/>
    </row>
    <row r="23" spans="1:35" s="21" customFormat="1" ht="12" x14ac:dyDescent="0.2">
      <c r="A23" s="14">
        <v>2</v>
      </c>
      <c r="B23" s="15" t="s">
        <v>8</v>
      </c>
      <c r="C23" s="22">
        <v>246976</v>
      </c>
      <c r="D23" s="14">
        <v>1735188</v>
      </c>
      <c r="E23" s="16">
        <v>43791</v>
      </c>
      <c r="F23" s="16">
        <v>43791</v>
      </c>
      <c r="G23" s="17">
        <v>56600</v>
      </c>
      <c r="H23" s="18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8">
        <v>0</v>
      </c>
      <c r="O23" s="19">
        <f t="shared" si="1"/>
        <v>56600</v>
      </c>
      <c r="P23" s="14">
        <v>1735188</v>
      </c>
      <c r="Q23" s="18">
        <v>56600</v>
      </c>
      <c r="R23" s="19">
        <v>0</v>
      </c>
      <c r="S23" s="19">
        <v>0</v>
      </c>
      <c r="T23" s="14">
        <v>0</v>
      </c>
      <c r="U23" s="19">
        <v>0</v>
      </c>
      <c r="V23" s="17">
        <v>0</v>
      </c>
      <c r="W23" s="14">
        <v>0</v>
      </c>
      <c r="X23" s="19">
        <v>0</v>
      </c>
      <c r="Y23" s="14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229</v>
      </c>
      <c r="AE23" s="19">
        <v>0</v>
      </c>
      <c r="AF23" s="19">
        <v>0</v>
      </c>
      <c r="AG23" s="18">
        <v>56600</v>
      </c>
      <c r="AH23" s="18"/>
      <c r="AI23" s="18"/>
    </row>
    <row r="24" spans="1:35" s="21" customFormat="1" ht="12" x14ac:dyDescent="0.2">
      <c r="A24" s="14">
        <v>2</v>
      </c>
      <c r="B24" s="15" t="s">
        <v>8</v>
      </c>
      <c r="C24" s="22">
        <v>255256</v>
      </c>
      <c r="D24" s="14">
        <v>1751186</v>
      </c>
      <c r="E24" s="16">
        <v>43840</v>
      </c>
      <c r="F24" s="16">
        <v>43840</v>
      </c>
      <c r="G24" s="17">
        <v>187250</v>
      </c>
      <c r="H24" s="18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8">
        <v>0</v>
      </c>
      <c r="O24" s="19">
        <f t="shared" si="1"/>
        <v>187250</v>
      </c>
      <c r="P24" s="14">
        <v>1751186</v>
      </c>
      <c r="Q24" s="18">
        <v>187250</v>
      </c>
      <c r="R24" s="19">
        <v>0</v>
      </c>
      <c r="S24" s="19">
        <v>0</v>
      </c>
      <c r="T24" s="14">
        <v>0</v>
      </c>
      <c r="U24" s="19">
        <v>0</v>
      </c>
      <c r="V24" s="17">
        <v>0</v>
      </c>
      <c r="W24" s="14">
        <v>0</v>
      </c>
      <c r="X24" s="19">
        <v>0</v>
      </c>
      <c r="Y24" s="14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229</v>
      </c>
      <c r="AE24" s="19">
        <v>0</v>
      </c>
      <c r="AF24" s="19">
        <v>0</v>
      </c>
      <c r="AG24" s="18">
        <v>187250</v>
      </c>
      <c r="AH24" s="18"/>
      <c r="AI24" s="18"/>
    </row>
    <row r="25" spans="1:35" s="21" customFormat="1" ht="12" x14ac:dyDescent="0.2">
      <c r="A25" s="14">
        <v>2</v>
      </c>
      <c r="B25" s="15" t="s">
        <v>8</v>
      </c>
      <c r="C25" s="22" t="e">
        <v>#N/A</v>
      </c>
      <c r="D25" s="14">
        <v>1000003200</v>
      </c>
      <c r="E25" s="16">
        <v>43946</v>
      </c>
      <c r="F25" s="16">
        <v>43946</v>
      </c>
      <c r="G25" s="17">
        <v>903525</v>
      </c>
      <c r="H25" s="18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8" t="e">
        <v>#N/A</v>
      </c>
      <c r="O25" s="19" t="e">
        <f t="shared" si="1"/>
        <v>#N/A</v>
      </c>
      <c r="P25" s="14">
        <v>1000003200</v>
      </c>
      <c r="Q25" s="18">
        <v>903525</v>
      </c>
      <c r="R25" s="19">
        <v>0</v>
      </c>
      <c r="S25" s="19">
        <v>0</v>
      </c>
      <c r="T25" s="14">
        <v>0</v>
      </c>
      <c r="U25" s="19">
        <v>0</v>
      </c>
      <c r="V25" s="17">
        <v>0</v>
      </c>
      <c r="W25" s="14">
        <v>0</v>
      </c>
      <c r="X25" s="19">
        <v>0</v>
      </c>
      <c r="Y25" s="14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229</v>
      </c>
      <c r="AE25" s="19">
        <v>0</v>
      </c>
      <c r="AF25" s="19">
        <v>0</v>
      </c>
      <c r="AG25" s="18" t="e">
        <v>#N/A</v>
      </c>
      <c r="AH25" s="18"/>
      <c r="AI25" s="18"/>
    </row>
    <row r="26" spans="1:35" x14ac:dyDescent="0.25">
      <c r="C26" s="13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purl.org/dc/dcmitype/"/>
    <ds:schemaRef ds:uri="http://schemas.openxmlformats.org/package/2006/metadata/core-properties"/>
    <ds:schemaRef ds:uri="http://purl.org/dc/elements/1.1/"/>
    <ds:schemaRef ds:uri="fc59cac2-4a0b-49e5-b878-56577be82993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sharepoint/v3/fields"/>
    <ds:schemaRef ds:uri="http://purl.org/dc/terms/"/>
    <ds:schemaRef ds:uri="http://schemas.microsoft.com/office/infopath/2007/PartnerControls"/>
    <ds:schemaRef ds:uri="b6565643-c00f-44ce-b5d1-532a85e4382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2020-10-09T23:12:37Z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